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ontuação_Consolidada" sheetId="1" state="visible" r:id="rId3"/>
    <sheet name="DESAM" sheetId="2" state="visible" r:id="rId4"/>
    <sheet name="REDEH" sheetId="3" state="visible" r:id="rId5"/>
    <sheet name="OFICINA_DO_PARQUE" sheetId="4" state="visible" r:id="rId6"/>
    <sheet name="MOLLITIAM" sheetId="5" state="visible" r:id="rId7"/>
    <sheet name="INEPAS" sheetId="6" state="visible" r:id="rId8"/>
    <sheet name="CAMPO" sheetId="7" state="visible" r:id="rId9"/>
    <sheet name="PROJETO_SOLARES" sheetId="8" state="visible" r:id="rId10"/>
    <sheet name="Membros_da_Comissão_de_Seleção" sheetId="9" state="visible" r:id="rId11"/>
  </sheets>
  <definedNames>
    <definedName function="false" hidden="false" localSheetId="0" name="Print_Area" vbProcedure="false">Pontuação_Consolidada!$A$1:$I$12</definedName>
    <definedName function="false" hidden="false" localSheetId="1" name="Print_Area" vbProcedure="false">DESAM!$A$1:$E$11</definedName>
    <definedName function="false" hidden="false" localSheetId="2" name="Print_Area" vbProcedure="false">REDEH!$A$1:$E$11</definedName>
    <definedName function="false" hidden="false" localSheetId="3" name="Print_Area" vbProcedure="false">OFICINA_DO_PARQUE!$A$1:$E$11</definedName>
    <definedName function="false" hidden="false" localSheetId="4" name="Print_Area" vbProcedure="false">MOLLITIAM!$A$1:$E$11</definedName>
    <definedName function="false" hidden="false" localSheetId="5" name="Print_Area" vbProcedure="false">INEPAS!$A$1:$E$11</definedName>
    <definedName function="false" hidden="false" localSheetId="6" name="Print_Area" vbProcedure="false">CAMPO!$A$1:$E$11</definedName>
    <definedName function="false" hidden="false" localSheetId="7" name="Print_Area" vbProcedure="false">PROJETO_SOLARES!$A$1:$E$11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<sst xmlns="http://schemas.openxmlformats.org/spreadsheetml/2006/main" count="132" uniqueCount="56">
  <si>
    <t xml:space="preserve">Membro da Comissão de Seleção</t>
  </si>
  <si>
    <t xml:space="preserve">Bruna Pinheiro Ferreira</t>
  </si>
  <si>
    <t xml:space="preserve">Critério</t>
  </si>
  <si>
    <t xml:space="preserve">DESAM</t>
  </si>
  <si>
    <t xml:space="preserve">REDEH</t>
  </si>
  <si>
    <t xml:space="preserve">OFICINA DO PARQUE</t>
  </si>
  <si>
    <t xml:space="preserve">MOLLITIAM</t>
  </si>
  <si>
    <t xml:space="preserve">INEPAS</t>
  </si>
  <si>
    <t xml:space="preserve">CAMPO</t>
  </si>
  <si>
    <t xml:space="preserve">PROJETO SOLARES</t>
  </si>
  <si>
    <t xml:space="preserve">A. Informações sobre ações a serem executadas, metas a serem atingidas, indicadores que aferirão o cumprimento das metas e prazos para a execução das ações e para o cumprimento das metas</t>
  </si>
  <si>
    <t xml:space="preserve">B. Adequação da proposta aos objetivos direcionados às Plataformas Urbanas Digitais, do plano, do programa ou da ação em que se insere a parceria</t>
  </si>
  <si>
    <t xml:space="preserve">C. Descrição da realidade objeto da parceria e do nexo entre essa realidade e a atividade ou projeto proposto</t>
  </si>
  <si>
    <t xml:space="preserve">D. Adequação da proposta ao valor de referência constante do Edital, com menção expressa ao valor global da proposta</t>
  </si>
  <si>
    <t xml:space="preserve">E. Capacidade técnico-operacional da instituição proponente, por meio de experiência comprovada no portfólio de realizações na gestão de atividades ou projetos relacionados ao objeto da parceria ou de natureza semelhante</t>
  </si>
  <si>
    <t xml:space="preserve">TOTAL</t>
  </si>
  <si>
    <t xml:space="preserve">Pontuação Máxima</t>
  </si>
  <si>
    <t xml:space="preserve">Pontuação</t>
  </si>
  <si>
    <t xml:space="preserve">Fundamentação da Pontuação</t>
  </si>
  <si>
    <t xml:space="preserve">Grau satisfatório de atendimento - A proposta apresenta ações estruturadas e metas quantificáveis, com cronograma detalhado e uso de indicadores plausíveis. Contudo, algumas metas são descritas de forma genérica e não há clareza metodológica sobre a aferição dos indicadores em certos eixos, como robótica e redes sociais. </t>
  </si>
  <si>
    <t xml:space="preserve">Grau satisfatório de adequação - A proposta apresenta boa adequação aos objetivos gerais das Plataformas Urbanas Digitais, com ações voltadas à cultura digital, produção de conteúdo e mediação tecnológica. No entanto, o escopo dedicado ao audiovisual se revela pouco desenvolvido em comparação com o conjunto geral das ações.</t>
  </si>
  <si>
    <t xml:space="preserve">Grau pleno da descrição - O diagnóstico do território é detalhado, com uso de dados secundários sobre vulnerabilidade social, infraestrutura local e ausência de equipamentos culturais. O vínculo entre a realidade local e o conjunto de ações é bem construído e contextualizado, demonstrando boa compreensão dos desafios enfrentados pela população de Santa Bárbara e dos objetivos do equipamento.</t>
  </si>
  <si>
    <t xml:space="preserve">A proposta apresenta valor global compatível com o teto orçamentário do edital e aplica desconto mínimo exigido. O orçamento é apresentado em planilha detalhada, com divisão por categorias, etapas e rubricas. Os custos são compatíveis com os valores médios de mercado e com os produtos descritos, não havendo inconsistências identificadas.</t>
  </si>
  <si>
    <t xml:space="preserve">Grau satisfatório de capacidade técnico-operacional - Embora a proponente apresente histórico institucional com ações relevantes na área da saúde e assistência social, não há comprovação de experiência técnica ou operacional diretamente relacionada à formação tecnológica ou ao campo da tecnologia da informação. O portfólio não evidencia a execução de projetos anteriores compatíveis com o objeto específico da parceria, voltado à inclusão digital, produção de conteúdo e cultura audiovisual. A ausência de comprovação documental de competências técnicas nesse eixo compromete a avaliação plena da capacidade de execução.</t>
  </si>
  <si>
    <t xml:space="preserve">Grau pleno de atendimento - A proposta apresenta cronograma físico-financeiro, distribuição de metas e previsão de indicadores, com detalhamento suficiente das etapas. No entanto, parte dos indicadores é genérica e há fragilidade na definição dos instrumentos de verificação, especialmente na dimensão de impacto social. O planejamento metodológico carece de maior objetividade na medição de resultados finais e não explicita claramente os mecanismos de monitoramento contínuo e avaliação de eficácia pedagógica.</t>
  </si>
  <si>
    <t xml:space="preserve">Grau pleno de adequação  - A proposta contempla eixos como letramento digital, cidadania e inclusão produtiva, os quais dialogam de forma positiva com os objetivos gerais das Plataformas Urbanas Digitais. O tema do audiovisual está formalmente incluído e contribui para a conformidade com o escopo do edital. No entanto, a ampla gama de frentes temáticas adotada pela proposta pode afetar a consolidação do audiovisual como eixo central da unidade, diluindo sua capacidade de aprofundamento técnico e pedagógico. As ações voltadas ao audiovisual, embora presentes, são pontuais e não estruturam um núcleo metodológico consistente, o que fragiliza a articulação com a vocação prioritária da PUD Santa Bárbara.</t>
  </si>
  <si>
    <t xml:space="preserve">Grau pleno da descrição  - A proposta apresenta diagnóstico detalhado do território, com dados sobre vulnerabilidade social, carência de políticas públicas locais e ausência de equipamentos tecnológicos. O nexo com o projeto é construído de forma coerente, ainda que com uso predominante de fontes secundárias. As ações propostas estão fundamentadas na realidade apresentada.</t>
  </si>
  <si>
    <t xml:space="preserve">O valor global da proposta é compatível com o limite estabelecido pelo edital e atende à exigência de desconto percentual mínimo. A planilha de custos está completa, com divisão por itens e rubricas, e demonstra coerência com as metas físicas. Não foram identificadas inconsistências orçamentárias.</t>
  </si>
  <si>
    <t xml:space="preserve">Grau pleno de capacidade técnico-operacional - A proponente apresenta histórico institucional sólido e equipe técnica qualificada. A experiência prévia da organização em projetos sociais, de formação e inclusão tecnológica está documentada e possui relação com o objeto da parceria. A estrutura operacional proposta é adequada à dimensão do projeto.</t>
  </si>
  <si>
    <t xml:space="preserve">Grau satisfatório de atendimento - A proposta apresenta um plano de trabalho bem estruturado, com metas e cronograma de execução discriminados por eixo de atuação. Há descrição de indicadores e formas de verificação. No entanto, nem todos os indicadores definidos apresentam objetividade mensurável suficiente para assegurar controle efetivo dos resultados. Alguns indicadores são genéricos ou vinculados a atividades intermediárias, sem conexão direta com os impactos esperados. Dessa forma, ainda que o planejamento seja coerente, há margem para aprimoramento metodológico na delimitação de indicadores de avaliação de resultados, conforme previsto no item 10.1, alínea “a”, do edital.</t>
  </si>
  <si>
    <t xml:space="preserve">Grau satisfatório de adequação - A proposta dialoga com os objetivos gerais das Plataformas Urbanas Digitais, demonstrando sintonia temática com inclusão digital, inovação e participação cidadã. Contudo, a descrição das estratégias de integração com o ecossistema de políticas públicas de Niterói é abordada de forma genérica, com pouca especificidade quanto às parcerias com equipamentos públicos concretos (escolas, unidades de saúde, CRAS, entre outros). A ausência de termos de parceria anexados ou cartas de apoio prejudica a aferição prática da articulação institucional proposta, conforme sugerido no item 1.2 do edital.</t>
  </si>
  <si>
    <t xml:space="preserve">Grau satisfatório da descrição - O diagnóstico do território é satisfatório e considera indicadores sociais do bairro de Santa Bárbara. A proposta demonstra compreensão das vulnerabilidades locais e das demandas relacionadas à formação cidadã e tecnológica. Ainda assim, o texto não apresenta evidências de escuta ativa ou de mapeamento participativo realizado com moradores, lideranças comunitárias ou coletivos locais, o que reduziria o risco de distanciamento entre a proposta e as expectativas reais da população atendida.</t>
  </si>
  <si>
    <t xml:space="preserve">O valor global da proposta está abaixo do teto definido no edital, aplicando corretamente o percentual mínimo de desconto exigido. A planilha orçamentária detalha os custos por item, respeitando a estrutura exigida e apresentando composição de preços. Não foram identificadas inconsistências orçamentárias, sobrepreços ou desvios de finalidade. Critério plenamente atendido conforme item 10.1, alínea “d”, do edital.</t>
  </si>
  <si>
    <t xml:space="preserve">Grau satisfatório de capacidade técnico-operacional - A OSC apresenta portfólio relevante, com histórico de atuação em projetos socioculturais e de gestão de equipamentos públicos municipais. As ações anteriores são consistentes com os eixos temáticos da proposta. Entretanto, a ausência de documentos comprobatórios formais (relatórios de execução, certificados, avaliações externas) dificulta a verificação objetiva do impacto e da efetiva entrega dos projetos listados. A equipe técnica está identificada, mas o detalhamento das atribuições específicas dos profissionais e critérios de contratação permanece pouco desenvolvido.</t>
  </si>
  <si>
    <t xml:space="preserve">Grau pleno de atendimento - A proposta apresenta um conjunto robusto de ações e cronograma bem estruturado, com detalhamento das metas, indicadores qualitativos e quantitativos, e descrição clara dos resultados esperados. Há alinhamento com o item 7.1.1 do edital, que exige a apresentação de metas e respectivos indicadores. No entanto, apesar da qualidade, a mensuração de impacto em longo prazo poderia ser mais aprofundada, com previsões mais precisas de avaliação.</t>
  </si>
  <si>
    <t xml:space="preserve">Grau pleno de adequação - A proposta demonstra completo alinhamento com os objetivos das Plataformas Urbanas Digitais (PUDs), abordando inclusão digital, formação tecnológica e cidadania. Reflete integralmente os princípios e diretrizes da política pública municipal descrita no item 1.5 do edital. A vinculação ao território e às metas da PUD Santa Bárbara está explicitada em diversas seções do projeto.</t>
  </si>
  <si>
    <t xml:space="preserve">Grau pleno da descrição - O diagnóstico territorial da proposta é extenso, bem fundamentado e articulado com a proposta de intervenção, conforme exigido no item 7.1.2 do edital. Apresenta dados atualizados e análise contextual que justifica a escolha de Santa Bárbara como território estratégico. Demonstra conhecimento sobre os principais desafios do público-alvo e suas necessidades formativas.</t>
  </si>
  <si>
    <t xml:space="preserve">A proposta contempla o valor global com clareza, observando os limites estabelecidos no edital. A estimativa de custos e receitas está apresentada de forma compatível com os parâmetros previstos, incluindo planilha de despesas e justificativas técnicas. Há menção expressa ao valor total do projeto conforme previsto no item 8.2 do edital.</t>
  </si>
  <si>
    <t xml:space="preserve"> Grau pleno de capacidade técnico-operacional - O Instituto Mollitiam apresenta portfólio detalhado com ações e experiências diretamente relacionadas ao objeto do edital, incluindo formação tecnológica, inclusão digital e gestão de espaços públicos. Demonstra capacidade técnica e institucional, conforme exigido no item 7.1.3 do edital. A equipe é qualificada e a estrutura física descrita revela condições de execução em escala compatível.</t>
  </si>
  <si>
    <t xml:space="preserve">Grau pleno de atendimento - Embora tecnicamente bem estruturada, a proposta do INEPAS se distancia da diretriz central prevista para a PUD Santa Bárbara, cuja ênfase estratégica é o desenvolvimento de atividades no campo do audiovisual. A diluição temática em áreas como games e e-sports , já contempladas nas unidades da Engenhoca e Viradouro, compromete a especificidade territorial da proposta. Esse desvio do escopo original prejudica a aderência ao edital, que orienta a vinculação direta às finalidades específicas de cada PUD.</t>
  </si>
  <si>
    <t xml:space="preserve">A proposta demonstra alinhamento total aos objetivos das Plataformas Urbanas Digitais conforme definidos nos itens 1.5 e 3.1 do edital. O projeto se articula à promoção da inclusão digital, inovação cidadã, cultura digital e formação tecnológica, contemplando ações com potencial de impacto local significativo. As atividades propostas dialogam diretamente com os eixos estratégicos da política pública municipal, reforçando o papel da PUD como equipamento público de transformação territorial.</t>
  </si>
  <si>
    <t xml:space="preserve">O diagnóstico apresentado é robusto e fundamentado, incluindo análise territorial e socioeconômica do bairro de Santa Bárbara, com justificativa coerente para a implementação da Plataforma no local. A conexão entre os problemas apontados e as soluções propostas é clara, refletindo aderência ao previsto no item 7.1.2 do edital. A descrição demonstra sensibilidade territorial e conhecimento prévio sobre a comunidade atendida.</t>
  </si>
  <si>
    <t xml:space="preserve">A proposta apresenta valor compatível com o teto estabelecido no edital, detalha o valor global (R$ 8.034.061,00) e apresenta cronograma de desembolso e plano orçamentário distribuído de forma equilibrada. O detalhamento das despesas por categoria atende integralmente ao exigido no item 8.2 do edital. Além disso, são contemplados encargos sociais, custos diretos e indiretos, o que reforça a adequação e a viabilidade financeira do projeto.</t>
  </si>
  <si>
    <t xml:space="preserve">A instituição apresenta portfólio consistente e detalhado, com experiência comprovada em iniciativas similares de inclusão digital, formação tecnológica e gestão de equipamentos públicos. O histórico institucional inclui ações relevantes como os projetos AfroGames e DiversiGames, além de parcerias com instituições reconhecidas como Woohoo, ABRAGAMES, MIBR e SIGHT-UFF. A qualificação da equipe técnica, as redes de parceria e a infraestrutura proposta conferem plena capacidade técnica-operacional, conforme exigido no item 7.1.3 do edital.</t>
  </si>
  <si>
    <t xml:space="preserve">Grau pleno de atendimento - A proposta apresenta clareza e objetividade na descrição das ações, metas e indicadores. Os prazos estão bem definidos e associados à metodologia de avaliação contínua, com instrumentos adequados de acompanhamento. As metas são distribuídas entre os eixos e têm vínculo direto com os objetivos gerais da plataforma, atendendo plenamente o previsto no critério A da tabela do edital.</t>
  </si>
  <si>
    <t xml:space="preserve">Grau satisfatório de adequação - Embora a proposta da CAMPO dialogue com diretrizes gerais das Plataformas Urbanas Digitais, como inclusão digital, cidadania e inovação social, a estruturação conceitual apresentada carece de foco estratégico e integração metodológica clara com os eixos estruturantes do plano de políticas públicas da SMICT. A abordagem ampla, com múltiplos eixos simultâneos e metodologias genéricas, dilui a capacidade da proposta de gerar impacto efetivo, dificultando a aferição de metas específicas e o acompanhamento de resultados transformadores. Além disso, faltam articulações explícitas com políticas municipais de inovação e ciência, o que compromete a aderência da proposta ao escopo técnico e programático da parceria. </t>
  </si>
  <si>
    <t xml:space="preserve">Grau pleno da descrição - A realidade do território de Santa Bárbara é bem caracterizada na proposta, com dados sobre desigualdade territorial e ausência de políticas públicas consolidadas. A organização demonstra conhecimento profundo do território e articula de forma convincente a vinculação entre a situação socioeconômica local e a importância da implantação da PUD. O nexo entre o diagnóstico e as ações propostas é claro e coerente</t>
  </si>
  <si>
    <t xml:space="preserve">O valor global apresentado na planilha de custos está até 10% abaixo do valor de referência do edital, mas não ultrapassa essa faixa. Portanto, conforme o critério objetivo da Tabela 2, a pontuação atribuída é 0,5</t>
  </si>
  <si>
    <t xml:space="preserve">Grau satisfatório de capacidade técnico operacional - Embora a CAMPO apresente histórico institucional com atuação em políticas públicas e projetos de inclusão social em territórios periféricos, a análise da composição da equipe técnica constante nos quadros das páginas 20 e 21 da proposta revela fragilidades significativas. Não há indicação de profissionais com formação ou experiência comprovada nas áreas diretamente ligadas ao objeto da parceria, como audiovisual, tecnologia da informação ou informática. A ausência de especialização técnica compatível com os eixos centrais da PUD Santa Bárbara compromete a plena capacidade de execução das atividades propostas, não atendendo integralmente ao critério de capacidade técnico-operacional previsto no edital.</t>
  </si>
  <si>
    <t xml:space="preserve">Grau satisfatório de atendimento - A proposta apresenta metas distribuídas em eixos temáticos com cronograma de execução, descrição de resultados esperados e meios de verificação. No entanto, parte dos indicadores permanece em nível descritivo e com baixa definição metodológica. Faltam critérios objetivos de medição e acompanhamento dos impactos sociais, o que compromete o controle externo e a avaliação de resultados — exigências implícitas no item 10.1, alínea “a”, do edital. Ainda que o plano esteja bem formulado, a ausência de indicadores robustos e metodologicamente validados impede a atribuição da nota máxima.</t>
  </si>
  <si>
    <t xml:space="preserve">Grau pleno de adequação - A proposta se alinha conceitualmente aos eixos estratégicos da política pública de inovação social e às diretrizes das Plataformas Urbanas Digitais. A abordagem contempla formação cidadã, audiovisual, acesso à tecnologia e estímulo à participação. Contudo, a descrição das articulações intersetoriais e a previsão de integração com políticas públicas locais (ex: escolas, equipamentos de saúde e cultura) são vagas ou ausentes. A proposta carece de elementos concretos, como termos de parceria, que reforcem a viabilidade institucional dessa articulação, conforme orienta o item 1.2 do edital.</t>
  </si>
  <si>
    <t xml:space="preserve">Grau pleno da descrição - A proposta apresenta leitura pertinente do território, com uso de dados secundários confiáveis e caracterização adequada dos desafios sociais e tecnológicos da região. Há coerência entre o diagnóstico e as ações propostas. Todavia, não foi identificado processo de consulta direta ou participação comunitária prévia na elaboração do projeto, o que poderia fortalecer a aderência local e o engajamento social das ações.</t>
  </si>
  <si>
    <t xml:space="preserve">A proposta aplica corretamente o desconto exigido (10,02%) e apresenta planilhas detalhadas com clara relação entre itens e atividades previstas. Os valores estão compatíveis com os preços de mercado e não há evidência de superfaturamento ou desequilíbrio orçamentário. Critério plenamente atendido.</t>
  </si>
  <si>
    <t xml:space="preserve">Grau satisfatório de capacidade técnico operacional - A organização apresenta portfólio institucional com histórico de atuação em políticas públicas, projetos de desenvolvimento social, educação e cultura. Contudo, carece de detalhamento das atribuições específicas dos profissionais e critérios de contratação permanece pouco desenvolvido. Além disso, as experiências relatadas pela OSC, embora relevantes, não se concentram especificamente na área do audiovisual, que constitui o foco temático prioritário da PUD Santa Bárbara. Tais elementos limitam a aferição objetiva da capacidade técnico-operacional plenamente compatível com o objeto da parceria. </t>
  </si>
  <si>
    <t xml:space="preserve">Fabiana Leite Nogueira</t>
  </si>
  <si>
    <t xml:space="preserve">Márcia Santos dos Reis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</si>
</sst>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%"/>
    <numFmt numFmtId="166" formatCode="0.0"/>
    <numFmt numFmtId="167" formatCode="[$R$]\ #,##0.00"/>
    <numFmt numFmtId="168" formatCode="0.00%"/>
    <numFmt numFmtId="169" formatCode="0.0%"/>
    <numFmt numFmtId="170" formatCode="General"/>
  </numFmts>
  <fonts count="6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0"/>
    </font>
    <font>
      <b val="true"/>
      <sz val="11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FFF2CC"/>
      </patternFill>
    </fill>
    <fill>
      <patternFill patternType="solid">
        <fgColor rgb="FFFFF2CC"/>
        <bgColor rgb="FFE7E6E6"/>
      </patternFill>
    </fill>
    <fill>
      <patternFill patternType="solid">
        <fgColor rgb="FF808080"/>
        <bgColor rgb="FF969696"/>
      </patternFill>
    </fill>
  </fills>
  <borders count="34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hair"/>
      <top style="medium"/>
      <bottom/>
      <diagonal/>
    </border>
    <border diagonalUp="false" diagonalDown="false">
      <left style="hair"/>
      <right style="hair"/>
      <top style="medium"/>
      <bottom/>
      <diagonal/>
    </border>
    <border diagonalUp="false" diagonalDown="false">
      <left style="hair"/>
      <right/>
      <top style="medium"/>
      <bottom/>
      <diagonal/>
    </border>
    <border diagonalUp="false" diagonalDown="false">
      <left style="hair"/>
      <right style="medium"/>
      <top style="medium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 style="hair"/>
      <top style="medium"/>
      <bottom style="hair"/>
      <diagonal/>
    </border>
    <border diagonalUp="false" diagonalDown="false">
      <left style="hair"/>
      <right style="hair"/>
      <top style="medium"/>
      <bottom style="hair"/>
      <diagonal/>
    </border>
    <border diagonalUp="false" diagonalDown="false">
      <left style="hair"/>
      <right/>
      <top style="medium"/>
      <bottom style="hair"/>
      <diagonal/>
    </border>
    <border diagonalUp="false" diagonalDown="false">
      <left style="hair"/>
      <right style="medium"/>
      <top style="medium"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 style="medium"/>
      <right style="medium"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 style="medium"/>
      <top style="hair"/>
      <bottom/>
      <diagonal/>
    </border>
    <border diagonalUp="false" diagonalDown="false">
      <left/>
      <right style="hair"/>
      <top style="medium"/>
      <bottom style="medium"/>
      <diagonal/>
    </border>
    <border diagonalUp="false" diagonalDown="false">
      <left style="hair"/>
      <right style="hair"/>
      <top style="medium"/>
      <bottom style="medium"/>
      <diagonal/>
    </border>
    <border diagonalUp="false" diagonalDown="false">
      <left style="hair"/>
      <right/>
      <top style="medium"/>
      <bottom style="medium"/>
      <diagonal/>
    </border>
    <border diagonalUp="false" diagonalDown="false">
      <left style="hair"/>
      <right style="medium"/>
      <top style="medium"/>
      <bottom style="medium"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 style="medium"/>
      <right style="hair"/>
      <top/>
      <bottom style="hair"/>
      <diagonal/>
    </border>
    <border diagonalUp="false" diagonalDown="false">
      <left style="hair"/>
      <right style="medium"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medium"/>
      <right style="hair"/>
      <top style="hair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3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3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3" borderId="1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3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3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3" borderId="1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3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3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3" borderId="1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3" borderId="2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3" borderId="2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3" borderId="2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4" fillId="2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29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3" borderId="3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3" borderId="2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3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17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3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3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2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3" borderId="2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2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4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0" fillId="3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Porcentagem" xfId="20"/>
  </cellStyles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5234375" defaultRowHeight="15" zeroHeight="false" outlineLevelRow="0" outlineLevelCol="0"/>
  <cols>
    <col collapsed="false" customWidth="true" hidden="false" outlineLevel="0" max="1" min="1" style="1" width="57.43"/>
    <col collapsed="false" customWidth="true" hidden="false" outlineLevel="0" max="2" min="2" style="1" width="27.3"/>
    <col collapsed="false" customWidth="true" hidden="false" outlineLevel="0" max="8" min="3" style="1" width="19.59"/>
    <col collapsed="false" customWidth="false" hidden="false" outlineLevel="0" max="16384" min="9" style="1" width="8.65"/>
  </cols>
  <sheetData>
    <row r="1" customFormat="false" ht="13.8" hidden="false" customHeight="false" outlineLevel="0" collapsed="false"/>
    <row r="2" customFormat="false" ht="15" hidden="false" customHeight="false" outlineLevel="0" collapsed="false">
      <c r="A2" s="2" t="s">
        <v>0</v>
      </c>
      <c r="B2" s="3" t="s">
        <v>1</v>
      </c>
    </row>
    <row r="3" customFormat="false" ht="13.8" hidden="false" customHeight="false" outlineLevel="0" collapsed="false"/>
    <row r="4" customFormat="false" ht="15" hidden="false" customHeight="false" outlineLevel="0" collapsed="false">
      <c r="A4" s="4" t="s">
        <v>2</v>
      </c>
      <c r="B4" s="5" t="s">
        <v>3</v>
      </c>
      <c r="C4" s="6" t="s">
        <v>4</v>
      </c>
      <c r="D4" s="6" t="s">
        <v>5</v>
      </c>
      <c r="E4" s="7" t="s">
        <v>6</v>
      </c>
      <c r="F4" s="7" t="s">
        <v>7</v>
      </c>
      <c r="G4" s="7" t="s">
        <v>8</v>
      </c>
      <c r="H4" s="8" t="s">
        <v>9</v>
      </c>
    </row>
    <row r="5" customFormat="false" ht="35.05" hidden="false" customHeight="false" outlineLevel="0" collapsed="false">
      <c r="A5" s="9" t="s">
        <v>10</v>
      </c>
      <c r="B5" s="10" t="n">
        <f aca="false">DESAM!C5</f>
        <v>3</v>
      </c>
      <c r="C5" s="11" t="n">
        <f aca="false">REDEH!C5</f>
        <v>4</v>
      </c>
      <c r="D5" s="11" t="n">
        <f aca="false">OFICINA_DO_PARQUE!C5</f>
        <v>3</v>
      </c>
      <c r="E5" s="11" t="n">
        <f aca="false">MOLLITIAM!C5</f>
        <v>4</v>
      </c>
      <c r="F5" s="12" t="n">
        <f aca="false">INEPAS!C5</f>
        <v>4</v>
      </c>
      <c r="G5" s="12" t="n">
        <f aca="false">CAMPO!C5</f>
        <v>4</v>
      </c>
      <c r="H5" s="13" t="n">
        <f aca="false">PROJETO_SOLARES!C5</f>
        <v>3</v>
      </c>
    </row>
    <row r="6" customFormat="false" ht="35.05" hidden="false" customHeight="false" outlineLevel="0" collapsed="false">
      <c r="A6" s="14" t="s">
        <v>11</v>
      </c>
      <c r="B6" s="15" t="n">
        <f aca="false">DESAM!C6</f>
        <v>1</v>
      </c>
      <c r="C6" s="16" t="n">
        <f aca="false">REDEH!C6</f>
        <v>1</v>
      </c>
      <c r="D6" s="16" t="n">
        <f aca="false">OFICINA_DO_PARQUE!C6</f>
        <v>1</v>
      </c>
      <c r="E6" s="16" t="n">
        <f aca="false">MOLLITIAM!C6</f>
        <v>2</v>
      </c>
      <c r="F6" s="17" t="n">
        <f aca="false">INEPAS!C6</f>
        <v>2</v>
      </c>
      <c r="G6" s="17" t="n">
        <f aca="false">CAMPO!C6</f>
        <v>1</v>
      </c>
      <c r="H6" s="18" t="n">
        <f aca="false">PROJETO_SOLARES!C6</f>
        <v>2</v>
      </c>
    </row>
    <row r="7" customFormat="false" ht="23.85" hidden="false" customHeight="false" outlineLevel="0" collapsed="false">
      <c r="A7" s="14" t="s">
        <v>12</v>
      </c>
      <c r="B7" s="15" t="n">
        <f aca="false">DESAM!C7</f>
        <v>1</v>
      </c>
      <c r="C7" s="16" t="n">
        <f aca="false">REDEH!C7</f>
        <v>1</v>
      </c>
      <c r="D7" s="16" t="n">
        <f aca="false">OFICINA_DO_PARQUE!C7</f>
        <v>0.5</v>
      </c>
      <c r="E7" s="16" t="n">
        <f aca="false">MOLLITIAM!C7</f>
        <v>1</v>
      </c>
      <c r="F7" s="17" t="n">
        <f aca="false">INEPAS!C7</f>
        <v>1</v>
      </c>
      <c r="G7" s="17" t="n">
        <f aca="false">CAMPO!C7</f>
        <v>1</v>
      </c>
      <c r="H7" s="18" t="n">
        <f aca="false">PROJETO_SOLARES!C7</f>
        <v>1</v>
      </c>
    </row>
    <row r="8" customFormat="false" ht="23.85" hidden="false" customHeight="false" outlineLevel="0" collapsed="false">
      <c r="A8" s="14" t="s">
        <v>13</v>
      </c>
      <c r="B8" s="15" t="n">
        <f aca="false">DESAM!C8</f>
        <v>1</v>
      </c>
      <c r="C8" s="16" t="n">
        <f aca="false">REDEH!C8</f>
        <v>1</v>
      </c>
      <c r="D8" s="16" t="n">
        <f aca="false">OFICINA_DO_PARQUE!C8</f>
        <v>0.5</v>
      </c>
      <c r="E8" s="16" t="n">
        <f aca="false">MOLLITIAM!C8</f>
        <v>1</v>
      </c>
      <c r="F8" s="17" t="n">
        <f aca="false">INEPAS!C8</f>
        <v>1</v>
      </c>
      <c r="G8" s="17" t="n">
        <f aca="false">CAMPO!C8</f>
        <v>0.5</v>
      </c>
      <c r="H8" s="18" t="n">
        <f aca="false">PROJETO_SOLARES!C8</f>
        <v>1</v>
      </c>
    </row>
    <row r="9" customFormat="false" ht="46.25" hidden="false" customHeight="false" outlineLevel="0" collapsed="false">
      <c r="A9" s="19" t="s">
        <v>14</v>
      </c>
      <c r="B9" s="20" t="n">
        <f aca="false">DESAM!C9</f>
        <v>1</v>
      </c>
      <c r="C9" s="21" t="n">
        <f aca="false">REDEH!C9</f>
        <v>2</v>
      </c>
      <c r="D9" s="21" t="n">
        <f aca="false">OFICINA_DO_PARQUE!C9</f>
        <v>1</v>
      </c>
      <c r="E9" s="21" t="n">
        <f aca="false">MOLLITIAM!C9</f>
        <v>2</v>
      </c>
      <c r="F9" s="22" t="n">
        <f aca="false">INEPAS!C9</f>
        <v>2</v>
      </c>
      <c r="G9" s="22" t="n">
        <f aca="false">CAMPO!C9</f>
        <v>1</v>
      </c>
      <c r="H9" s="23" t="n">
        <f aca="false">PROJETO_SOLARES!C9</f>
        <v>1</v>
      </c>
    </row>
    <row r="10" customFormat="false" ht="15" hidden="false" customHeight="false" outlineLevel="0" collapsed="false">
      <c r="A10" s="24" t="s">
        <v>15</v>
      </c>
      <c r="B10" s="25" t="n">
        <f aca="false">SUM(B5:B9)</f>
        <v>7</v>
      </c>
      <c r="C10" s="26" t="n">
        <f aca="false">SUM(C5:C9)</f>
        <v>9</v>
      </c>
      <c r="D10" s="26" t="n">
        <f aca="false">SUM(D5:D9)</f>
        <v>6</v>
      </c>
      <c r="E10" s="26" t="n">
        <f aca="false">SUM(E5:E9)</f>
        <v>10</v>
      </c>
      <c r="F10" s="27" t="n">
        <f aca="false">SUM(F5:F9)</f>
        <v>10</v>
      </c>
      <c r="G10" s="27" t="n">
        <f aca="false">SUM(G5:G9)</f>
        <v>7.5</v>
      </c>
      <c r="H10" s="28" t="n">
        <f aca="false">SUM(H5:H9)</f>
        <v>8</v>
      </c>
    </row>
    <row r="13" customFormat="false" ht="13.8" hidden="false" customHeight="false" outlineLevel="0" collapsed="false">
      <c r="B13" s="29"/>
      <c r="C13" s="29"/>
      <c r="D13" s="29"/>
      <c r="E13" s="29"/>
      <c r="F13" s="29"/>
      <c r="G13" s="29"/>
      <c r="H13" s="29"/>
    </row>
    <row r="14" customFormat="false" ht="13.8" hidden="false" customHeight="false" outlineLevel="0" collapsed="false">
      <c r="B14" s="29"/>
      <c r="C14" s="29"/>
      <c r="D14" s="29"/>
      <c r="E14" s="29"/>
      <c r="F14" s="29"/>
      <c r="G14" s="29"/>
      <c r="H14" s="29"/>
    </row>
    <row r="15" customFormat="false" ht="13.8" hidden="false" customHeight="false" outlineLevel="0" collapsed="false">
      <c r="B15" s="30"/>
      <c r="C15" s="31"/>
      <c r="D15" s="31"/>
      <c r="E15" s="31"/>
      <c r="F15" s="31"/>
      <c r="G15" s="31"/>
      <c r="H15" s="31"/>
    </row>
  </sheetData>
  <dataValidations count="1">
    <dataValidation allowBlank="true" errorStyle="stop" operator="equal" showDropDown="false" showErrorMessage="true" showInputMessage="true" sqref="B2" type="list">
      <formula1>Membros_da_Comissão_de_Seleção!$A$3:$A$5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315277777777778" bottom="0.315277777777778" header="0.315277777777778" footer="0.315277777777778"/>
  <pageSetup paperSize="75" scale="85" fitToWidth="1" fitToHeight="1" pageOrder="downThenOver" orientation="landscape" blackAndWhite="false" draft="false" cellComments="none" horizontalDpi="300" verticalDpi="300" copies="1"/>
  <headerFooter differentFirst="true" differentOddEven="false">
    <oddHeader/>
    <odd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5234375" defaultRowHeight="15" zeroHeight="false" outlineLevelRow="0" outlineLevelCol="0"/>
  <cols>
    <col collapsed="false" customWidth="true" hidden="false" outlineLevel="0" max="1" min="1" style="1" width="57.43"/>
    <col collapsed="false" customWidth="true" hidden="false" outlineLevel="0" max="2" min="2" style="1" width="23.79"/>
    <col collapsed="false" customWidth="true" hidden="false" outlineLevel="0" max="3" min="3" style="1" width="10.54"/>
    <col collapsed="false" customWidth="true" hidden="false" outlineLevel="0" max="4" min="4" style="1" width="62.84"/>
    <col collapsed="false" customWidth="true" hidden="false" outlineLevel="0" max="5" min="5" style="1" width="6.62"/>
    <col collapsed="false" customWidth="false" hidden="false" outlineLevel="0" max="16384" min="6" style="1" width="8.65"/>
  </cols>
  <sheetData>
    <row r="1" customFormat="false" ht="13.8" hidden="false" customHeight="false" outlineLevel="0" collapsed="false"/>
    <row r="2" customFormat="false" ht="15" hidden="false" customHeight="false" outlineLevel="0" collapsed="false">
      <c r="A2" s="2" t="s">
        <v>0</v>
      </c>
      <c r="B2" s="32" t="str">
        <f aca="false">Pontuação_Consolidada!B2</f>
        <v>Bruna Pinheiro Ferreira</v>
      </c>
    </row>
    <row r="3" customFormat="false" ht="13.8" hidden="false" customHeight="false" outlineLevel="0" collapsed="false"/>
    <row r="4" customFormat="false" ht="15" hidden="false" customHeight="false" outlineLevel="0" collapsed="false">
      <c r="A4" s="33" t="s">
        <v>2</v>
      </c>
      <c r="B4" s="34" t="s">
        <v>16</v>
      </c>
      <c r="C4" s="35" t="s">
        <v>17</v>
      </c>
      <c r="D4" s="34" t="s">
        <v>18</v>
      </c>
    </row>
    <row r="5" customFormat="false" ht="57.45" hidden="false" customHeight="false" outlineLevel="0" collapsed="false">
      <c r="A5" s="36" t="s">
        <v>10</v>
      </c>
      <c r="B5" s="37" t="n">
        <v>4</v>
      </c>
      <c r="C5" s="38" t="n">
        <v>3</v>
      </c>
      <c r="D5" s="39" t="s">
        <v>19</v>
      </c>
    </row>
    <row r="6" customFormat="false" ht="57.45" hidden="false" customHeight="false" outlineLevel="0" collapsed="false">
      <c r="A6" s="40" t="s">
        <v>11</v>
      </c>
      <c r="B6" s="41" t="n">
        <v>2</v>
      </c>
      <c r="C6" s="15" t="n">
        <v>1</v>
      </c>
      <c r="D6" s="42" t="s">
        <v>20</v>
      </c>
    </row>
    <row r="7" customFormat="false" ht="68.65" hidden="false" customHeight="false" outlineLevel="0" collapsed="false">
      <c r="A7" s="40" t="s">
        <v>12</v>
      </c>
      <c r="B7" s="41" t="n">
        <v>1</v>
      </c>
      <c r="C7" s="15" t="n">
        <v>1</v>
      </c>
      <c r="D7" s="42" t="s">
        <v>21</v>
      </c>
    </row>
    <row r="8" customFormat="false" ht="57.45" hidden="false" customHeight="false" outlineLevel="0" collapsed="false">
      <c r="A8" s="40" t="s">
        <v>13</v>
      </c>
      <c r="B8" s="41" t="n">
        <v>1</v>
      </c>
      <c r="C8" s="15" t="n">
        <v>1</v>
      </c>
      <c r="D8" s="42" t="s">
        <v>22</v>
      </c>
    </row>
    <row r="9" customFormat="false" ht="102.2" hidden="false" customHeight="false" outlineLevel="0" collapsed="false">
      <c r="A9" s="43" t="s">
        <v>14</v>
      </c>
      <c r="B9" s="44" t="n">
        <v>2</v>
      </c>
      <c r="C9" s="20" t="n">
        <v>1</v>
      </c>
      <c r="D9" s="45" t="s">
        <v>23</v>
      </c>
    </row>
    <row r="10" customFormat="false" ht="15" hidden="false" customHeight="false" outlineLevel="0" collapsed="false">
      <c r="A10" s="46" t="s">
        <v>15</v>
      </c>
      <c r="B10" s="28" t="n">
        <f aca="false">SUM(B5:B9)</f>
        <v>10</v>
      </c>
      <c r="C10" s="25" t="n">
        <f aca="false">SUM(C5:C9)</f>
        <v>7</v>
      </c>
      <c r="D10" s="47"/>
    </row>
  </sheetData>
  <printOptions headings="false" gridLines="false" gridLinesSet="true" horizontalCentered="false" verticalCentered="false"/>
  <pageMargins left="0.511805555555556" right="0.511805555555556" top="0.315277777777778" bottom="0.315277777777778" header="0.315277777777778" footer="0.315277777777778"/>
  <pageSetup paperSize="75" scale="75" fitToWidth="1" fitToHeight="1" pageOrder="downThenOver" orientation="landscape" blackAndWhite="false" draft="false" cellComments="none" horizontalDpi="300" verticalDpi="300" copies="1"/>
  <headerFooter differentFirst="true" differentOddEven="false">
    <oddHeader/>
    <odd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5234375" defaultRowHeight="15" zeroHeight="false" outlineLevelRow="0" outlineLevelCol="0"/>
  <cols>
    <col collapsed="false" customWidth="true" hidden="false" outlineLevel="0" max="1" min="1" style="1" width="57.43"/>
    <col collapsed="false" customWidth="true" hidden="false" outlineLevel="0" max="2" min="2" style="1" width="19.59"/>
    <col collapsed="false" customWidth="true" hidden="false" outlineLevel="0" max="3" min="3" style="1" width="10.54"/>
    <col collapsed="false" customWidth="true" hidden="false" outlineLevel="0" max="4" min="4" style="1" width="62.84"/>
    <col collapsed="false" customWidth="false" hidden="false" outlineLevel="0" max="16384" min="5" style="1" width="8.65"/>
  </cols>
  <sheetData>
    <row r="1" customFormat="false" ht="13.8" hidden="false" customHeight="false" outlineLevel="0" collapsed="false"/>
    <row r="2" customFormat="false" ht="15" hidden="false" customHeight="false" outlineLevel="0" collapsed="false">
      <c r="A2" s="2" t="s">
        <v>0</v>
      </c>
      <c r="B2" s="32" t="str">
        <f aca="false">Pontuação_Consolidada!B2</f>
        <v>Bruna Pinheiro Ferreira</v>
      </c>
    </row>
    <row r="3" customFormat="false" ht="13.8" hidden="false" customHeight="false" outlineLevel="0" collapsed="false"/>
    <row r="4" customFormat="false" ht="15" hidden="false" customHeight="false" outlineLevel="0" collapsed="false">
      <c r="A4" s="33" t="s">
        <v>2</v>
      </c>
      <c r="B4" s="34" t="s">
        <v>16</v>
      </c>
      <c r="C4" s="35" t="s">
        <v>17</v>
      </c>
      <c r="D4" s="34" t="s">
        <v>18</v>
      </c>
    </row>
    <row r="5" customFormat="false" ht="91" hidden="false" customHeight="false" outlineLevel="0" collapsed="false">
      <c r="A5" s="36" t="s">
        <v>10</v>
      </c>
      <c r="B5" s="37" t="n">
        <v>4</v>
      </c>
      <c r="C5" s="38" t="n">
        <v>4</v>
      </c>
      <c r="D5" s="39" t="s">
        <v>24</v>
      </c>
    </row>
    <row r="6" customFormat="false" ht="113.4" hidden="false" customHeight="false" outlineLevel="0" collapsed="false">
      <c r="A6" s="40" t="s">
        <v>11</v>
      </c>
      <c r="B6" s="41" t="n">
        <v>2</v>
      </c>
      <c r="C6" s="15" t="n">
        <v>1</v>
      </c>
      <c r="D6" s="42" t="s">
        <v>25</v>
      </c>
    </row>
    <row r="7" customFormat="false" ht="68.65" hidden="false" customHeight="false" outlineLevel="0" collapsed="false">
      <c r="A7" s="40" t="s">
        <v>12</v>
      </c>
      <c r="B7" s="41" t="n">
        <v>1</v>
      </c>
      <c r="C7" s="15" t="n">
        <v>1</v>
      </c>
      <c r="D7" s="42" t="s">
        <v>26</v>
      </c>
    </row>
    <row r="8" customFormat="false" ht="57.45" hidden="false" customHeight="false" outlineLevel="0" collapsed="false">
      <c r="A8" s="40" t="s">
        <v>13</v>
      </c>
      <c r="B8" s="41" t="n">
        <v>1</v>
      </c>
      <c r="C8" s="15" t="n">
        <v>1</v>
      </c>
      <c r="D8" s="42" t="s">
        <v>27</v>
      </c>
    </row>
    <row r="9" customFormat="false" ht="57.45" hidden="false" customHeight="false" outlineLevel="0" collapsed="false">
      <c r="A9" s="43" t="s">
        <v>14</v>
      </c>
      <c r="B9" s="44" t="n">
        <v>2</v>
      </c>
      <c r="C9" s="20" t="n">
        <v>2</v>
      </c>
      <c r="D9" s="45" t="s">
        <v>28</v>
      </c>
    </row>
    <row r="10" customFormat="false" ht="15" hidden="false" customHeight="false" outlineLevel="0" collapsed="false">
      <c r="A10" s="46" t="s">
        <v>15</v>
      </c>
      <c r="B10" s="28" t="n">
        <f aca="false">SUM(B5:B9)</f>
        <v>10</v>
      </c>
      <c r="C10" s="25" t="n">
        <f aca="false">SUM(C5:C9)</f>
        <v>9</v>
      </c>
      <c r="D10" s="47"/>
    </row>
  </sheetData>
  <printOptions headings="false" gridLines="false" gridLinesSet="true" horizontalCentered="false" verticalCentered="false"/>
  <pageMargins left="0.511805555555556" right="0.511805555555556" top="0.315277777777778" bottom="0.315277777777778" header="0.315277777777778" footer="0.315277777777778"/>
  <pageSetup paperSize="75" scale="75" fitToWidth="1" fitToHeight="1" pageOrder="downThenOver" orientation="landscape" blackAndWhite="false" draft="false" cellComments="none" horizontalDpi="300" verticalDpi="300" copies="1"/>
  <headerFooter differentFirst="true" differentOddEven="false">
    <oddHeader/>
    <odd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5234375" defaultRowHeight="15" zeroHeight="false" outlineLevelRow="0" outlineLevelCol="0"/>
  <cols>
    <col collapsed="false" customWidth="true" hidden="false" outlineLevel="0" max="1" min="1" style="1" width="57.43"/>
    <col collapsed="false" customWidth="true" hidden="false" outlineLevel="0" max="2" min="2" style="1" width="19.59"/>
    <col collapsed="false" customWidth="true" hidden="false" outlineLevel="0" max="3" min="3" style="1" width="10.54"/>
    <col collapsed="false" customWidth="true" hidden="false" outlineLevel="0" max="4" min="4" style="1" width="62.84"/>
    <col collapsed="false" customWidth="true" hidden="false" outlineLevel="0" max="5" min="5" style="1" width="2.7"/>
    <col collapsed="false" customWidth="false" hidden="false" outlineLevel="0" max="16384" min="6" style="1" width="8.65"/>
  </cols>
  <sheetData>
    <row r="1" customFormat="false" ht="13.8" hidden="false" customHeight="false" outlineLevel="0" collapsed="false"/>
    <row r="2" customFormat="false" ht="15" hidden="false" customHeight="false" outlineLevel="0" collapsed="false">
      <c r="A2" s="2" t="s">
        <v>0</v>
      </c>
      <c r="B2" s="32" t="str">
        <f aca="false">Pontuação_Consolidada!B2</f>
        <v>Bruna Pinheiro Ferreira</v>
      </c>
    </row>
    <row r="3" customFormat="false" ht="13.8" hidden="false" customHeight="false" outlineLevel="0" collapsed="false"/>
    <row r="4" customFormat="false" ht="15" hidden="false" customHeight="false" outlineLevel="0" collapsed="false">
      <c r="A4" s="33" t="s">
        <v>2</v>
      </c>
      <c r="B4" s="34" t="s">
        <v>16</v>
      </c>
      <c r="C4" s="35" t="s">
        <v>17</v>
      </c>
      <c r="D4" s="34" t="s">
        <v>18</v>
      </c>
    </row>
    <row r="5" customFormat="false" ht="113.4" hidden="false" customHeight="false" outlineLevel="0" collapsed="false">
      <c r="A5" s="36" t="s">
        <v>10</v>
      </c>
      <c r="B5" s="37" t="n">
        <v>4</v>
      </c>
      <c r="C5" s="38" t="n">
        <v>3</v>
      </c>
      <c r="D5" s="39" t="s">
        <v>29</v>
      </c>
    </row>
    <row r="6" customFormat="false" ht="102.2" hidden="false" customHeight="false" outlineLevel="0" collapsed="false">
      <c r="A6" s="40" t="s">
        <v>11</v>
      </c>
      <c r="B6" s="41" t="n">
        <v>2</v>
      </c>
      <c r="C6" s="15" t="n">
        <v>1</v>
      </c>
      <c r="D6" s="42" t="s">
        <v>30</v>
      </c>
      <c r="E6" s="48"/>
    </row>
    <row r="7" customFormat="false" ht="91" hidden="false" customHeight="false" outlineLevel="0" collapsed="false">
      <c r="A7" s="40" t="s">
        <v>12</v>
      </c>
      <c r="B7" s="41" t="n">
        <v>1</v>
      </c>
      <c r="C7" s="15" t="n">
        <v>0.5</v>
      </c>
      <c r="D7" s="42" t="s">
        <v>31</v>
      </c>
    </row>
    <row r="8" customFormat="false" ht="68.65" hidden="false" customHeight="false" outlineLevel="0" collapsed="false">
      <c r="A8" s="40" t="s">
        <v>13</v>
      </c>
      <c r="B8" s="41" t="n">
        <v>1</v>
      </c>
      <c r="C8" s="15" t="n">
        <v>0.5</v>
      </c>
      <c r="D8" s="42" t="s">
        <v>32</v>
      </c>
    </row>
    <row r="9" customFormat="false" ht="102.2" hidden="false" customHeight="false" outlineLevel="0" collapsed="false">
      <c r="A9" s="43" t="s">
        <v>14</v>
      </c>
      <c r="B9" s="44" t="n">
        <v>2</v>
      </c>
      <c r="C9" s="20" t="n">
        <v>1</v>
      </c>
      <c r="D9" s="45" t="s">
        <v>33</v>
      </c>
    </row>
    <row r="10" customFormat="false" ht="15" hidden="false" customHeight="false" outlineLevel="0" collapsed="false">
      <c r="A10" s="46" t="s">
        <v>15</v>
      </c>
      <c r="B10" s="28" t="n">
        <f aca="false">SUM(B5:B9)</f>
        <v>10</v>
      </c>
      <c r="C10" s="25" t="n">
        <f aca="false">SUM(C5:C9)</f>
        <v>6</v>
      </c>
      <c r="D10" s="47"/>
    </row>
  </sheetData>
  <printOptions headings="false" gridLines="false" gridLinesSet="true" horizontalCentered="false" verticalCentered="false"/>
  <pageMargins left="0.511805555555556" right="0.511805555555556" top="0.315277777777778" bottom="0.315277777777778" header="0.315277777777778" footer="0.315277777777778"/>
  <pageSetup paperSize="75" scale="75" fitToWidth="1" fitToHeight="1" pageOrder="downThenOver" orientation="landscape" blackAndWhite="false" draft="false" cellComments="none" horizontalDpi="300" verticalDpi="300" copies="1"/>
  <headerFooter differentFirst="true" differentOddEven="false">
    <oddHeader/>
    <odd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5234375" defaultRowHeight="15" zeroHeight="false" outlineLevelRow="0" outlineLevelCol="0"/>
  <cols>
    <col collapsed="false" customWidth="true" hidden="false" outlineLevel="0" max="1" min="1" style="1" width="57.43"/>
    <col collapsed="false" customWidth="true" hidden="false" outlineLevel="0" max="2" min="2" style="1" width="19.59"/>
    <col collapsed="false" customWidth="true" hidden="false" outlineLevel="0" max="3" min="3" style="1" width="10.54"/>
    <col collapsed="false" customWidth="true" hidden="false" outlineLevel="0" max="4" min="4" style="1" width="62.84"/>
    <col collapsed="false" customWidth="false" hidden="false" outlineLevel="0" max="16384" min="5" style="1" width="8.65"/>
  </cols>
  <sheetData>
    <row r="1" customFormat="false" ht="15.75" hidden="false" customHeight="true" outlineLevel="0" collapsed="false"/>
    <row r="2" customFormat="false" ht="15" hidden="false" customHeight="false" outlineLevel="0" collapsed="false">
      <c r="A2" s="2" t="s">
        <v>0</v>
      </c>
      <c r="B2" s="32" t="str">
        <f aca="false">Pontuação_Consolidada!B2</f>
        <v>Bruna Pinheiro Ferreira</v>
      </c>
    </row>
    <row r="3" customFormat="false" ht="15.75" hidden="false" customHeight="true" outlineLevel="0" collapsed="false"/>
    <row r="4" customFormat="false" ht="15.75" hidden="false" customHeight="true" outlineLevel="0" collapsed="false">
      <c r="A4" s="33" t="s">
        <v>2</v>
      </c>
      <c r="B4" s="34" t="s">
        <v>16</v>
      </c>
      <c r="C4" s="35" t="s">
        <v>17</v>
      </c>
      <c r="D4" s="34" t="s">
        <v>18</v>
      </c>
    </row>
    <row r="5" customFormat="false" ht="79.85" hidden="false" customHeight="false" outlineLevel="0" collapsed="false">
      <c r="A5" s="36" t="s">
        <v>10</v>
      </c>
      <c r="B5" s="37" t="n">
        <v>4</v>
      </c>
      <c r="C5" s="38" t="n">
        <v>4</v>
      </c>
      <c r="D5" s="39" t="s">
        <v>34</v>
      </c>
    </row>
    <row r="6" customFormat="false" ht="68.65" hidden="false" customHeight="false" outlineLevel="0" collapsed="false">
      <c r="A6" s="40" t="s">
        <v>11</v>
      </c>
      <c r="B6" s="41" t="n">
        <v>2</v>
      </c>
      <c r="C6" s="15" t="n">
        <v>2</v>
      </c>
      <c r="D6" s="42" t="s">
        <v>35</v>
      </c>
    </row>
    <row r="7" customFormat="false" ht="68.65" hidden="false" customHeight="false" outlineLevel="0" collapsed="false">
      <c r="A7" s="40" t="s">
        <v>12</v>
      </c>
      <c r="B7" s="41" t="n">
        <v>1</v>
      </c>
      <c r="C7" s="15" t="n">
        <v>1</v>
      </c>
      <c r="D7" s="42" t="s">
        <v>36</v>
      </c>
    </row>
    <row r="8" customFormat="false" ht="57.45" hidden="false" customHeight="false" outlineLevel="0" collapsed="false">
      <c r="A8" s="40" t="s">
        <v>13</v>
      </c>
      <c r="B8" s="41" t="n">
        <v>1</v>
      </c>
      <c r="C8" s="15" t="n">
        <v>1</v>
      </c>
      <c r="D8" s="42" t="s">
        <v>37</v>
      </c>
    </row>
    <row r="9" customFormat="false" ht="79.85" hidden="false" customHeight="false" outlineLevel="0" collapsed="false">
      <c r="A9" s="43" t="s">
        <v>14</v>
      </c>
      <c r="B9" s="44" t="n">
        <v>2</v>
      </c>
      <c r="C9" s="20" t="n">
        <v>2</v>
      </c>
      <c r="D9" s="45" t="s">
        <v>38</v>
      </c>
    </row>
    <row r="10" customFormat="false" ht="15" hidden="false" customHeight="false" outlineLevel="0" collapsed="false">
      <c r="A10" s="46" t="s">
        <v>15</v>
      </c>
      <c r="B10" s="28" t="n">
        <f aca="false">SUM(B5:B9)</f>
        <v>10</v>
      </c>
      <c r="C10" s="25" t="n">
        <f aca="false">SUM(C5:C9)</f>
        <v>10</v>
      </c>
      <c r="D10" s="47"/>
    </row>
    <row r="11" customFormat="false" ht="13.8" hidden="false" customHeight="false" outlineLevel="0" collapsed="false"/>
    <row r="12" customFormat="false" ht="13.8" hidden="false" customHeight="false" outlineLevel="0" collapsed="false"/>
    <row r="13" customFormat="false" ht="36.75" hidden="false" customHeight="true" outlineLevel="0" collapsed="false"/>
  </sheetData>
  <printOptions headings="false" gridLines="false" gridLinesSet="true" horizontalCentered="false" verticalCentered="false"/>
  <pageMargins left="0.511805555555556" right="0.511805555555556" top="0.315277777777778" bottom="0.315277777777778" header="0.315277777777778" footer="0.315277777777778"/>
  <pageSetup paperSize="75" scale="75" fitToWidth="1" fitToHeight="1" pageOrder="downThenOver" orientation="landscape" blackAndWhite="false" draft="false" cellComments="none" horizontalDpi="300" verticalDpi="300" copies="1"/>
  <headerFooter differentFirst="true" differentOddEven="false">
    <oddHeader/>
    <odd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5234375" defaultRowHeight="15" zeroHeight="false" outlineLevelRow="0" outlineLevelCol="0"/>
  <cols>
    <col collapsed="false" customWidth="true" hidden="false" outlineLevel="0" max="1" min="1" style="1" width="57.43"/>
    <col collapsed="false" customWidth="true" hidden="false" outlineLevel="0" max="2" min="2" style="1" width="19.59"/>
    <col collapsed="false" customWidth="true" hidden="false" outlineLevel="0" max="3" min="3" style="1" width="10.54"/>
    <col collapsed="false" customWidth="true" hidden="false" outlineLevel="0" max="4" min="4" style="1" width="62.84"/>
    <col collapsed="false" customWidth="false" hidden="false" outlineLevel="0" max="16384" min="5" style="1" width="8.65"/>
  </cols>
  <sheetData>
    <row r="1" customFormat="false" ht="15.75" hidden="false" customHeight="true" outlineLevel="0" collapsed="false"/>
    <row r="2" customFormat="false" ht="15" hidden="false" customHeight="false" outlineLevel="0" collapsed="false">
      <c r="A2" s="2" t="s">
        <v>0</v>
      </c>
      <c r="B2" s="32" t="str">
        <f aca="false">Pontuação_Consolidada!B2</f>
        <v>Bruna Pinheiro Ferreira</v>
      </c>
    </row>
    <row r="3" customFormat="false" ht="15.75" hidden="false" customHeight="true" outlineLevel="0" collapsed="false"/>
    <row r="4" customFormat="false" ht="15.75" hidden="false" customHeight="true" outlineLevel="0" collapsed="false">
      <c r="A4" s="33" t="s">
        <v>2</v>
      </c>
      <c r="B4" s="34" t="s">
        <v>16</v>
      </c>
      <c r="C4" s="35" t="s">
        <v>17</v>
      </c>
      <c r="D4" s="34" t="s">
        <v>18</v>
      </c>
    </row>
    <row r="5" customFormat="false" ht="91" hidden="false" customHeight="false" outlineLevel="0" collapsed="false">
      <c r="A5" s="36" t="s">
        <v>10</v>
      </c>
      <c r="B5" s="37" t="n">
        <v>4</v>
      </c>
      <c r="C5" s="38" t="n">
        <v>4</v>
      </c>
      <c r="D5" s="39" t="s">
        <v>39</v>
      </c>
    </row>
    <row r="6" customFormat="false" ht="79.85" hidden="false" customHeight="false" outlineLevel="0" collapsed="false">
      <c r="A6" s="40" t="s">
        <v>11</v>
      </c>
      <c r="B6" s="41" t="n">
        <v>2</v>
      </c>
      <c r="C6" s="15" t="n">
        <v>2</v>
      </c>
      <c r="D6" s="42" t="s">
        <v>40</v>
      </c>
    </row>
    <row r="7" customFormat="false" ht="68.65" hidden="false" customHeight="false" outlineLevel="0" collapsed="false">
      <c r="A7" s="40" t="s">
        <v>12</v>
      </c>
      <c r="B7" s="41" t="n">
        <v>1</v>
      </c>
      <c r="C7" s="15" t="n">
        <v>1</v>
      </c>
      <c r="D7" s="42" t="s">
        <v>41</v>
      </c>
    </row>
    <row r="8" customFormat="false" ht="79.85" hidden="false" customHeight="false" outlineLevel="0" collapsed="false">
      <c r="A8" s="40" t="s">
        <v>13</v>
      </c>
      <c r="B8" s="41" t="n">
        <v>1</v>
      </c>
      <c r="C8" s="15" t="n">
        <v>1</v>
      </c>
      <c r="D8" s="42" t="s">
        <v>42</v>
      </c>
    </row>
    <row r="9" customFormat="false" ht="91" hidden="false" customHeight="false" outlineLevel="0" collapsed="false">
      <c r="A9" s="43" t="s">
        <v>14</v>
      </c>
      <c r="B9" s="44" t="n">
        <v>2</v>
      </c>
      <c r="C9" s="20" t="n">
        <v>2</v>
      </c>
      <c r="D9" s="45" t="s">
        <v>43</v>
      </c>
    </row>
    <row r="10" customFormat="false" ht="15" hidden="false" customHeight="false" outlineLevel="0" collapsed="false">
      <c r="A10" s="46" t="s">
        <v>15</v>
      </c>
      <c r="B10" s="28" t="n">
        <f aca="false">SUM(B5:B9)</f>
        <v>10</v>
      </c>
      <c r="C10" s="25" t="n">
        <f aca="false">SUM(C5:C9)</f>
        <v>10</v>
      </c>
      <c r="D10" s="47"/>
    </row>
    <row r="11" customFormat="false" ht="13.8" hidden="false" customHeight="false" outlineLevel="0" collapsed="false"/>
    <row r="12" customFormat="false" ht="13.8" hidden="false" customHeight="false" outlineLevel="0" collapsed="false"/>
    <row r="13" customFormat="false" ht="36.75" hidden="false" customHeight="true" outlineLevel="0" collapsed="false"/>
  </sheetData>
  <printOptions headings="false" gridLines="false" gridLinesSet="true" horizontalCentered="false" verticalCentered="false"/>
  <pageMargins left="0.511805555555556" right="0.511805555555556" top="0.315277777777778" bottom="0.315277777777778" header="0.315277777777778" footer="0.315277777777778"/>
  <pageSetup paperSize="75" scale="75" fitToWidth="1" fitToHeight="1" pageOrder="downThenOver" orientation="landscape" blackAndWhite="false" draft="false" cellComments="none" horizontalDpi="300" verticalDpi="300" copies="1"/>
  <headerFooter differentFirst="true" differentOddEven="false">
    <oddHeader/>
    <odd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5234375" defaultRowHeight="15" zeroHeight="false" outlineLevelRow="0" outlineLevelCol="0"/>
  <cols>
    <col collapsed="false" customWidth="true" hidden="false" outlineLevel="0" max="1" min="1" style="1" width="57.43"/>
    <col collapsed="false" customWidth="true" hidden="false" outlineLevel="0" max="2" min="2" style="1" width="19.59"/>
    <col collapsed="false" customWidth="true" hidden="false" outlineLevel="0" max="3" min="3" style="1" width="10.54"/>
    <col collapsed="false" customWidth="true" hidden="false" outlineLevel="0" max="4" min="4" style="1" width="62.84"/>
    <col collapsed="false" customWidth="false" hidden="false" outlineLevel="0" max="16384" min="5" style="1" width="8.65"/>
  </cols>
  <sheetData>
    <row r="1" customFormat="false" ht="15.75" hidden="false" customHeight="true" outlineLevel="0" collapsed="false"/>
    <row r="2" customFormat="false" ht="15" hidden="false" customHeight="false" outlineLevel="0" collapsed="false">
      <c r="A2" s="2" t="s">
        <v>0</v>
      </c>
      <c r="B2" s="32" t="str">
        <f aca="false">Pontuação_Consolidada!B2</f>
        <v>Bruna Pinheiro Ferreira</v>
      </c>
    </row>
    <row r="3" customFormat="false" ht="15.75" hidden="false" customHeight="true" outlineLevel="0" collapsed="false"/>
    <row r="4" customFormat="false" ht="15.75" hidden="false" customHeight="true" outlineLevel="0" collapsed="false">
      <c r="A4" s="33" t="s">
        <v>2</v>
      </c>
      <c r="B4" s="34" t="s">
        <v>16</v>
      </c>
      <c r="C4" s="35" t="s">
        <v>17</v>
      </c>
      <c r="D4" s="34" t="s">
        <v>18</v>
      </c>
    </row>
    <row r="5" customFormat="false" ht="68.65" hidden="false" customHeight="false" outlineLevel="0" collapsed="false">
      <c r="A5" s="36" t="s">
        <v>10</v>
      </c>
      <c r="B5" s="37" t="n">
        <v>4</v>
      </c>
      <c r="C5" s="38" t="n">
        <v>4</v>
      </c>
      <c r="D5" s="39" t="s">
        <v>44</v>
      </c>
    </row>
    <row r="6" customFormat="false" ht="124.6" hidden="false" customHeight="false" outlineLevel="0" collapsed="false">
      <c r="A6" s="40" t="s">
        <v>11</v>
      </c>
      <c r="B6" s="41" t="n">
        <v>2</v>
      </c>
      <c r="C6" s="15" t="n">
        <v>1</v>
      </c>
      <c r="D6" s="42" t="s">
        <v>45</v>
      </c>
    </row>
    <row r="7" customFormat="false" ht="79.85" hidden="false" customHeight="false" outlineLevel="0" collapsed="false">
      <c r="A7" s="40" t="s">
        <v>12</v>
      </c>
      <c r="B7" s="41" t="n">
        <v>1</v>
      </c>
      <c r="C7" s="15" t="n">
        <v>1</v>
      </c>
      <c r="D7" s="42" t="s">
        <v>46</v>
      </c>
    </row>
    <row r="8" customFormat="false" ht="35.05" hidden="false" customHeight="false" outlineLevel="0" collapsed="false">
      <c r="A8" s="40" t="s">
        <v>13</v>
      </c>
      <c r="B8" s="41" t="n">
        <v>1</v>
      </c>
      <c r="C8" s="15" t="n">
        <v>0.5</v>
      </c>
      <c r="D8" s="42" t="s">
        <v>47</v>
      </c>
    </row>
    <row r="9" customFormat="false" ht="135.8" hidden="false" customHeight="false" outlineLevel="0" collapsed="false">
      <c r="A9" s="43" t="s">
        <v>14</v>
      </c>
      <c r="B9" s="44" t="n">
        <v>2</v>
      </c>
      <c r="C9" s="20" t="n">
        <v>1</v>
      </c>
      <c r="D9" s="45" t="s">
        <v>48</v>
      </c>
    </row>
    <row r="10" customFormat="false" ht="15" hidden="false" customHeight="false" outlineLevel="0" collapsed="false">
      <c r="A10" s="46" t="s">
        <v>15</v>
      </c>
      <c r="B10" s="28" t="n">
        <f aca="false">SUM(B5:B9)</f>
        <v>10</v>
      </c>
      <c r="C10" s="25" t="n">
        <f aca="false">SUM(C5:C9)</f>
        <v>7.5</v>
      </c>
      <c r="D10" s="47"/>
    </row>
    <row r="11" customFormat="false" ht="13.8" hidden="false" customHeight="false" outlineLevel="0" collapsed="false"/>
    <row r="12" customFormat="false" ht="13.8" hidden="false" customHeight="false" outlineLevel="0" collapsed="false"/>
    <row r="13" customFormat="false" ht="36.75" hidden="false" customHeight="true" outlineLevel="0" collapsed="false"/>
  </sheetData>
  <printOptions headings="false" gridLines="false" gridLinesSet="true" horizontalCentered="false" verticalCentered="false"/>
  <pageMargins left="0.511805555555556" right="0.511805555555556" top="0.315277777777778" bottom="0.315277777777778" header="0.315277777777778" footer="0.315277777777778"/>
  <pageSetup paperSize="75" scale="75" fitToWidth="1" fitToHeight="1" pageOrder="downThenOver" orientation="landscape" blackAndWhite="false" draft="false" cellComments="none" horizontalDpi="300" verticalDpi="300" copies="1"/>
  <headerFooter differentFirst="true" differentOddEven="false">
    <oddHeader/>
    <odd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5234375" defaultRowHeight="15" zeroHeight="false" outlineLevelRow="0" outlineLevelCol="0"/>
  <cols>
    <col collapsed="false" customWidth="true" hidden="false" outlineLevel="0" max="1" min="1" style="1" width="57.43"/>
    <col collapsed="false" customWidth="true" hidden="false" outlineLevel="0" max="2" min="2" style="1" width="24.06"/>
    <col collapsed="false" customWidth="true" hidden="false" outlineLevel="0" max="3" min="3" style="1" width="10.54"/>
    <col collapsed="false" customWidth="true" hidden="false" outlineLevel="0" max="4" min="4" style="1" width="62.84"/>
    <col collapsed="false" customWidth="false" hidden="false" outlineLevel="0" max="16384" min="5" style="1" width="8.65"/>
  </cols>
  <sheetData>
    <row r="1" customFormat="false" ht="15.75" hidden="false" customHeight="true" outlineLevel="0" collapsed="false"/>
    <row r="2" customFormat="false" ht="15" hidden="false" customHeight="false" outlineLevel="0" collapsed="false">
      <c r="A2" s="2" t="s">
        <v>0</v>
      </c>
      <c r="B2" s="32" t="str">
        <f aca="false">Pontuação_Consolidada!B2</f>
        <v>Bruna Pinheiro Ferreira</v>
      </c>
    </row>
    <row r="3" customFormat="false" ht="15.75" hidden="false" customHeight="true" outlineLevel="0" collapsed="false"/>
    <row r="4" customFormat="false" ht="15.75" hidden="false" customHeight="true" outlineLevel="0" collapsed="false">
      <c r="A4" s="33" t="s">
        <v>2</v>
      </c>
      <c r="B4" s="34" t="s">
        <v>16</v>
      </c>
      <c r="C4" s="35" t="s">
        <v>17</v>
      </c>
      <c r="D4" s="34" t="s">
        <v>18</v>
      </c>
    </row>
    <row r="5" customFormat="false" ht="102.2" hidden="false" customHeight="false" outlineLevel="0" collapsed="false">
      <c r="A5" s="36" t="s">
        <v>10</v>
      </c>
      <c r="B5" s="37" t="n">
        <v>4</v>
      </c>
      <c r="C5" s="38" t="n">
        <v>3</v>
      </c>
      <c r="D5" s="39" t="s">
        <v>49</v>
      </c>
    </row>
    <row r="6" customFormat="false" ht="102.2" hidden="false" customHeight="false" outlineLevel="0" collapsed="false">
      <c r="A6" s="40" t="s">
        <v>11</v>
      </c>
      <c r="B6" s="41" t="n">
        <v>2</v>
      </c>
      <c r="C6" s="15" t="n">
        <v>2</v>
      </c>
      <c r="D6" s="42" t="s">
        <v>50</v>
      </c>
    </row>
    <row r="7" customFormat="false" ht="79.85" hidden="false" customHeight="false" outlineLevel="0" collapsed="false">
      <c r="A7" s="40" t="s">
        <v>12</v>
      </c>
      <c r="B7" s="41" t="n">
        <v>1</v>
      </c>
      <c r="C7" s="15" t="n">
        <v>1</v>
      </c>
      <c r="D7" s="42" t="s">
        <v>51</v>
      </c>
    </row>
    <row r="8" customFormat="false" ht="57.45" hidden="false" customHeight="false" outlineLevel="0" collapsed="false">
      <c r="A8" s="40" t="s">
        <v>13</v>
      </c>
      <c r="B8" s="41" t="n">
        <v>1</v>
      </c>
      <c r="C8" s="15" t="n">
        <v>1</v>
      </c>
      <c r="D8" s="42" t="s">
        <v>52</v>
      </c>
    </row>
    <row r="9" customFormat="false" ht="113.4" hidden="false" customHeight="false" outlineLevel="0" collapsed="false">
      <c r="A9" s="43" t="s">
        <v>14</v>
      </c>
      <c r="B9" s="44" t="n">
        <v>2</v>
      </c>
      <c r="C9" s="20" t="n">
        <v>1</v>
      </c>
      <c r="D9" s="49" t="s">
        <v>53</v>
      </c>
    </row>
    <row r="10" customFormat="false" ht="15" hidden="false" customHeight="false" outlineLevel="0" collapsed="false">
      <c r="A10" s="46" t="s">
        <v>15</v>
      </c>
      <c r="B10" s="28" t="n">
        <f aca="false">SUM(B5:B9)</f>
        <v>10</v>
      </c>
      <c r="C10" s="25" t="n">
        <f aca="false">SUM(C5:C9)</f>
        <v>8</v>
      </c>
      <c r="D10" s="47"/>
    </row>
    <row r="11" customFormat="false" ht="13.8" hidden="false" customHeight="false" outlineLevel="0" collapsed="false"/>
    <row r="12" customFormat="false" ht="13.8" hidden="false" customHeight="false" outlineLevel="0" collapsed="false"/>
    <row r="13" customFormat="false" ht="36.75" hidden="false" customHeight="true" outlineLevel="0" collapsed="false"/>
  </sheetData>
  <printOptions headings="false" gridLines="false" gridLinesSet="true" horizontalCentered="false" verticalCentered="false"/>
  <pageMargins left="0.511805555555556" right="0.511805555555556" top="0.315277777777778" bottom="0.315277777777778" header="0.315277777777778" footer="0.315277777777778"/>
  <pageSetup paperSize="75" scale="75" fitToWidth="1" fitToHeight="1" pageOrder="downThenOver" orientation="landscape" blackAndWhite="false" draft="false" cellComments="none" horizontalDpi="300" verticalDpi="300" copies="1"/>
  <headerFooter differentFirst="true" differentOddEven="false">
    <oddHeader/>
    <odd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5234375" defaultRowHeight="15" zeroHeight="false" outlineLevelRow="0" outlineLevelCol="0"/>
  <cols>
    <col collapsed="false" customWidth="true" hidden="false" outlineLevel="0" max="1" min="1" style="1" width="29.06"/>
    <col collapsed="false" customWidth="false" hidden="false" outlineLevel="0" max="16384" min="2" style="1" width="8.65"/>
  </cols>
  <sheetData>
    <row r="1" customFormat="false" ht="13.8" hidden="false" customHeight="false" outlineLevel="0" collapsed="false"/>
    <row r="2" customFormat="false" ht="13.8" hidden="false" customHeight="false" outlineLevel="0" collapsed="false">
      <c r="A2" s="50" t="s">
        <v>0</v>
      </c>
    </row>
    <row r="3" customFormat="false" ht="13.8" hidden="false" customHeight="false" outlineLevel="0" collapsed="false">
      <c r="A3" s="51" t="s">
        <v>1</v>
      </c>
    </row>
    <row r="4" customFormat="false" ht="13.8" hidden="false" customHeight="false" outlineLevel="0" collapsed="false">
      <c r="A4" s="52" t="s">
        <v>54</v>
      </c>
    </row>
    <row r="5" customFormat="false" ht="13.8" hidden="false" customHeight="false" outlineLevel="0" collapsed="false">
      <c r="A5" s="53" t="s">
        <v>55</v>
      </c>
    </row>
  </sheetData>
  <printOptions headings="false" gridLines="false" gridLinesSet="true" horizontalCentered="false" verticalCentered="false"/>
  <pageMargins left="0.7" right="0.7" top="0.3" bottom="0.3" header="0.3" footer="0.3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true" differentOddEven="false">
    <oddHeader/>
    <odd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2023-01-02T18:25:03Z</dcterms:created>
  <dc:creator>Victor Ramos Costa</dc:creator>
  <dc:description/>
  <dc:language>en-US</dc:language>
  <cp:lastModifiedBy/>
  <dcterms:modified xsi:type="dcterms:W3CDTF">2025-05-07T12:49:44Z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0x010100C5750E34528FDA45887FB1110EC18210</vt:lpwstr>
  </property>
  <property fmtid="{D5CDD505-2E9C-101B-9397-08002B2CF9AE}" pid="3" name="MediaServiceImageTags">
    <vt:lpwstr/>
  </property>
</Properties>
</file>